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505" yWindow="0" windowWidth="19950" windowHeight="1035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1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L137" s="1"/>
  <c r="J23"/>
  <c r="J137" s="1"/>
  <c r="I23"/>
  <c r="I137" s="1"/>
  <c r="H23"/>
  <c r="H137" s="1"/>
  <c r="G23"/>
  <c r="G137" s="1"/>
  <c r="F23"/>
  <c r="F137" s="1"/>
  <c r="B14"/>
  <c r="A14"/>
  <c r="L13"/>
  <c r="J13"/>
  <c r="I13"/>
  <c r="H13"/>
  <c r="G13"/>
  <c r="F13"/>
  <c r="I195" l="1"/>
  <c r="J195"/>
  <c r="H195"/>
  <c r="H157"/>
  <c r="I119"/>
  <c r="J119"/>
  <c r="I62"/>
  <c r="F157"/>
  <c r="J157"/>
  <c r="L157"/>
  <c r="H119"/>
  <c r="G119"/>
  <c r="G62"/>
  <c r="H62"/>
  <c r="J62"/>
  <c r="F195"/>
  <c r="L195"/>
  <c r="G157"/>
  <c r="F176"/>
  <c r="H176"/>
  <c r="I176"/>
  <c r="J176"/>
  <c r="F62"/>
  <c r="F119"/>
  <c r="G195"/>
  <c r="G176"/>
  <c r="I157"/>
  <c r="J100"/>
  <c r="I100"/>
  <c r="H100"/>
  <c r="G100"/>
  <c r="J81"/>
  <c r="I81"/>
  <c r="H81"/>
  <c r="G81"/>
  <c r="F81"/>
  <c r="L176"/>
  <c r="L119"/>
  <c r="L100"/>
  <c r="L81"/>
  <c r="L62"/>
  <c r="L43"/>
  <c r="J43"/>
  <c r="G43"/>
  <c r="F43"/>
  <c r="F100"/>
  <c r="I43"/>
  <c r="H43"/>
  <c r="J24"/>
  <c r="I24"/>
  <c r="H24"/>
  <c r="F24"/>
  <c r="G24"/>
  <c r="L24"/>
  <c r="G138"/>
  <c r="L138"/>
  <c r="J138"/>
  <c r="I138"/>
  <c r="H138"/>
  <c r="F138"/>
  <c r="G196" l="1"/>
  <c r="F196"/>
  <c r="J196"/>
  <c r="I196"/>
  <c r="H196"/>
  <c r="L196"/>
</calcChain>
</file>

<file path=xl/sharedStrings.xml><?xml version="1.0" encoding="utf-8"?>
<sst xmlns="http://schemas.openxmlformats.org/spreadsheetml/2006/main" count="255" uniqueCount="77">
  <si>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</si>
  <si>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</si>
  <si>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</si>
  <si>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</si>
  <si>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</si>
  <si>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</si>
  <si>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</si>
  <si>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</si>
  <si>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</si>
  <si>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</si>
  <si>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</si>
  <si>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</si>
  <si>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</si>
  <si>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</si>
  <si>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</si>
  <si>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</si>
  <si>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</si>
  <si>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</si>
  <si>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</si>
  <si>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</si>
  <si>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</si>
  <si>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</si>
  <si>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</si>
  <si>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</si>
  <si>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</si>
  <si>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</si>
  <si>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</si>
  <si>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</si>
  <si>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</si>
  <si>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</si>
  <si>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</si>
  <si>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</si>
  <si>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</si>
  <si>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</si>
  <si>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</si>
  <si>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</si>
  <si>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</si>
  <si>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</si>
  <si>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Утвердил/согласовал:</t>
  </si>
  <si>
    <t>Организатор питания/Директор</t>
  </si>
  <si>
    <t>Суп картофельный с бобовыми (1 вариант)</t>
  </si>
  <si>
    <t>Курица в соусе с томатом</t>
  </si>
  <si>
    <t>Макаронные изделия отварные</t>
  </si>
  <si>
    <t>Кофейный напиток с молоком</t>
  </si>
  <si>
    <t>Хлеб ржаной</t>
  </si>
  <si>
    <t>Батон нарезной</t>
  </si>
  <si>
    <t>Щи из свежей капусты с картофелем</t>
  </si>
  <si>
    <t xml:space="preserve">Котлеты, биточки, шницели припущенные </t>
  </si>
  <si>
    <t>Картофельное пюре</t>
  </si>
  <si>
    <t>Чай  с лимоном</t>
  </si>
  <si>
    <t>Суп с макаронными изделиями</t>
  </si>
  <si>
    <t>Плов из отварной птицы</t>
  </si>
  <si>
    <t>Борщ с капустой и картофелем</t>
  </si>
  <si>
    <t>Гуляш из говядины (2-й вариант)</t>
  </si>
  <si>
    <t>Каша гречневая рассыпчатая</t>
  </si>
  <si>
    <t>Какао с молоком  (1-й вариант)</t>
  </si>
  <si>
    <t>Рассольник ленинградский</t>
  </si>
  <si>
    <t>Чай с сахаром, вареньем, медом</t>
  </si>
  <si>
    <t>Тефтели из говядины паровые</t>
  </si>
  <si>
    <t>Соус томатный</t>
  </si>
  <si>
    <t>Пюре из гороха</t>
  </si>
  <si>
    <t>Рыба, тушенная в томате с овощами (60/40)</t>
  </si>
  <si>
    <t>Компот из смеси сухофруктов</t>
  </si>
  <si>
    <t xml:space="preserve">Суп крестьянский с крупой </t>
  </si>
  <si>
    <t>Компот из плодов или ягод сушеных</t>
  </si>
  <si>
    <t>Пельмени мясные отварные</t>
  </si>
  <si>
    <t>Рагу из птицы (70/170)</t>
  </si>
  <si>
    <t>Чай с лимоном</t>
  </si>
  <si>
    <t>Компот из свежих плодов или ягод</t>
  </si>
  <si>
    <t>Салат из белокочанной капусты с морковью</t>
  </si>
  <si>
    <t>Салат витаминный</t>
  </si>
  <si>
    <t>Салат овощной с яблоками</t>
  </si>
  <si>
    <t>Винегрет овощной</t>
  </si>
  <si>
    <t>Салат из моркови и яблок</t>
  </si>
  <si>
    <t>Салат витаминный (2вариант)</t>
  </si>
  <si>
    <t>МОУ СОШ№10 г.Сердобска</t>
  </si>
  <si>
    <t>Белоусов Н.А./Фролов С.Н.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</si>
</sst>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7" sqref="O1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75</v>
      </c>
      <c r="D1" s="57"/>
      <c r="E1" s="57"/>
      <c r="F1" s="12" t="s">
        <v>38</v>
      </c>
      <c r="G1" s="2" t="s">
        <v>16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17</v>
      </c>
      <c r="H2" s="58" t="s">
        <v>76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6</v>
      </c>
      <c r="I3" s="48">
        <v>10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70</v>
      </c>
      <c r="F14" s="43">
        <v>60</v>
      </c>
      <c r="G14" s="43">
        <v>0.7</v>
      </c>
      <c r="H14" s="43">
        <v>6.1</v>
      </c>
      <c r="I14" s="43">
        <v>6.4</v>
      </c>
      <c r="J14" s="43">
        <v>82.8</v>
      </c>
      <c r="K14" s="44"/>
      <c r="L14" s="43">
        <v>10</v>
      </c>
    </row>
    <row r="15" spans="1:12" ht="15">
      <c r="A15" s="23"/>
      <c r="B15" s="15"/>
      <c r="C15" s="11"/>
      <c r="D15" s="7" t="s">
        <v>26</v>
      </c>
      <c r="E15" s="42" t="s">
        <v>40</v>
      </c>
      <c r="F15" s="43">
        <v>200</v>
      </c>
      <c r="G15" s="43">
        <v>1.84</v>
      </c>
      <c r="H15" s="43">
        <v>3.4</v>
      </c>
      <c r="I15" s="43">
        <v>12.1</v>
      </c>
      <c r="J15" s="43">
        <v>86.4</v>
      </c>
      <c r="K15" s="44"/>
      <c r="L15" s="43">
        <v>15</v>
      </c>
    </row>
    <row r="16" spans="1:12" ht="15">
      <c r="A16" s="23"/>
      <c r="B16" s="15"/>
      <c r="C16" s="11"/>
      <c r="D16" s="7" t="s">
        <v>27</v>
      </c>
      <c r="E16" s="42" t="s">
        <v>41</v>
      </c>
      <c r="F16" s="43">
        <v>90</v>
      </c>
      <c r="G16" s="43">
        <v>10.199999999999999</v>
      </c>
      <c r="H16" s="43">
        <v>10.130000000000001</v>
      </c>
      <c r="I16" s="43">
        <v>3.07</v>
      </c>
      <c r="J16" s="43">
        <v>144</v>
      </c>
      <c r="K16" s="44"/>
      <c r="L16" s="43">
        <v>52</v>
      </c>
    </row>
    <row r="17" spans="1:12" ht="15">
      <c r="A17" s="23"/>
      <c r="B17" s="15"/>
      <c r="C17" s="11"/>
      <c r="D17" s="7" t="s">
        <v>28</v>
      </c>
      <c r="E17" s="42" t="s">
        <v>42</v>
      </c>
      <c r="F17" s="43">
        <v>150</v>
      </c>
      <c r="G17" s="43">
        <v>5.66</v>
      </c>
      <c r="H17" s="43">
        <v>0.68</v>
      </c>
      <c r="I17" s="43">
        <v>29.04</v>
      </c>
      <c r="J17" s="43">
        <v>144.9</v>
      </c>
      <c r="K17" s="44"/>
      <c r="L17" s="43">
        <v>10</v>
      </c>
    </row>
    <row r="18" spans="1:12" ht="15">
      <c r="A18" s="23"/>
      <c r="B18" s="15"/>
      <c r="C18" s="11"/>
      <c r="D18" s="7" t="s">
        <v>29</v>
      </c>
      <c r="E18" s="42" t="s">
        <v>43</v>
      </c>
      <c r="F18" s="43">
        <v>200</v>
      </c>
      <c r="G18" s="43">
        <v>3.2</v>
      </c>
      <c r="H18" s="43">
        <v>2.7</v>
      </c>
      <c r="I18" s="43">
        <v>15.9</v>
      </c>
      <c r="J18" s="43">
        <v>79</v>
      </c>
      <c r="K18" s="44"/>
      <c r="L18" s="43">
        <v>7</v>
      </c>
    </row>
    <row r="19" spans="1:12" ht="15">
      <c r="A19" s="23"/>
      <c r="B19" s="15"/>
      <c r="C19" s="11"/>
      <c r="D19" s="7" t="s">
        <v>30</v>
      </c>
      <c r="E19" s="42" t="s">
        <v>45</v>
      </c>
      <c r="F19" s="43">
        <v>20</v>
      </c>
      <c r="G19" s="43">
        <v>1.5</v>
      </c>
      <c r="H19" s="43">
        <v>0.57999999999999996</v>
      </c>
      <c r="I19" s="43">
        <v>10.28</v>
      </c>
      <c r="J19" s="43">
        <v>52.4</v>
      </c>
      <c r="K19" s="44"/>
      <c r="L19" s="43">
        <v>2.76</v>
      </c>
    </row>
    <row r="20" spans="1:12" ht="15">
      <c r="A20" s="23"/>
      <c r="B20" s="15"/>
      <c r="C20" s="11"/>
      <c r="D20" s="7" t="s">
        <v>31</v>
      </c>
      <c r="E20" s="42" t="s">
        <v>44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/>
      <c r="L20" s="43">
        <v>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>SUM(G14:G22)</f>
        <v>25.74</v>
      </c>
      <c r="H23" s="19">
        <f>SUM(H14:H22)</f>
        <v>24.07</v>
      </c>
      <c r="I23" s="19">
        <f>SUM(I14:I22)</f>
        <v>90.15</v>
      </c>
      <c r="J23" s="19">
        <f>SUM(J14:J22)</f>
        <v>659.1</v>
      </c>
      <c r="K23" s="25"/>
      <c r="L23" s="19">
        <f>SUM(L14:L22)</f>
        <v>99.76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760</v>
      </c>
      <c r="G24" s="32">
        <f t="shared" ref="G24:J24" si="2">G13+G23</f>
        <v>25.74</v>
      </c>
      <c r="H24" s="32">
        <f t="shared" si="2"/>
        <v>24.07</v>
      </c>
      <c r="I24" s="32">
        <f t="shared" si="2"/>
        <v>90.15</v>
      </c>
      <c r="J24" s="32">
        <f t="shared" si="2"/>
        <v>659.1</v>
      </c>
      <c r="K24" s="32"/>
      <c r="L24" s="32">
        <f t="shared" ref="L24" si="3">L13+L23</f>
        <v>99.76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71</v>
      </c>
      <c r="F33" s="43">
        <v>60</v>
      </c>
      <c r="G33" s="43">
        <v>0.7</v>
      </c>
      <c r="H33" s="43">
        <v>0.1</v>
      </c>
      <c r="I33" s="43">
        <v>4.4000000000000004</v>
      </c>
      <c r="J33" s="43">
        <v>21.6</v>
      </c>
      <c r="K33" s="44"/>
      <c r="L33" s="43">
        <v>10</v>
      </c>
    </row>
    <row r="34" spans="1:12" ht="15">
      <c r="A34" s="14"/>
      <c r="B34" s="15"/>
      <c r="C34" s="11"/>
      <c r="D34" s="7" t="s">
        <v>26</v>
      </c>
      <c r="E34" s="42" t="s">
        <v>46</v>
      </c>
      <c r="F34" s="43">
        <v>200</v>
      </c>
      <c r="G34" s="43">
        <v>1.4</v>
      </c>
      <c r="H34" s="43">
        <v>3.98</v>
      </c>
      <c r="I34" s="43">
        <v>6.22</v>
      </c>
      <c r="J34" s="43">
        <v>66.400000000000006</v>
      </c>
      <c r="K34" s="44"/>
      <c r="L34" s="43">
        <v>15</v>
      </c>
    </row>
    <row r="35" spans="1:12" ht="15">
      <c r="A35" s="14"/>
      <c r="B35" s="15"/>
      <c r="C35" s="11"/>
      <c r="D35" s="7" t="s">
        <v>27</v>
      </c>
      <c r="E35" s="42" t="s">
        <v>47</v>
      </c>
      <c r="F35" s="51">
        <v>90</v>
      </c>
      <c r="G35" s="51">
        <v>13.5</v>
      </c>
      <c r="H35" s="51">
        <v>9.64</v>
      </c>
      <c r="I35" s="51">
        <v>8.36</v>
      </c>
      <c r="J35" s="51">
        <v>169.71</v>
      </c>
      <c r="K35" s="52"/>
      <c r="L35" s="43">
        <v>52</v>
      </c>
    </row>
    <row r="36" spans="1:12" ht="15">
      <c r="A36" s="14"/>
      <c r="B36" s="15"/>
      <c r="C36" s="11"/>
      <c r="D36" s="7" t="s">
        <v>28</v>
      </c>
      <c r="E36" s="53" t="s">
        <v>48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138</v>
      </c>
      <c r="K36" s="44"/>
      <c r="L36" s="43">
        <v>10</v>
      </c>
    </row>
    <row r="37" spans="1:12" ht="15">
      <c r="A37" s="14"/>
      <c r="B37" s="15"/>
      <c r="C37" s="11"/>
      <c r="D37" s="7" t="s">
        <v>29</v>
      </c>
      <c r="E37" s="42" t="s">
        <v>67</v>
      </c>
      <c r="F37" s="43">
        <v>200</v>
      </c>
      <c r="G37" s="43">
        <v>0.1</v>
      </c>
      <c r="H37" s="43">
        <v>0</v>
      </c>
      <c r="I37" s="43">
        <v>15.2</v>
      </c>
      <c r="J37" s="43">
        <v>61</v>
      </c>
      <c r="K37" s="44"/>
      <c r="L37" s="43">
        <v>7</v>
      </c>
    </row>
    <row r="38" spans="1:12" ht="15">
      <c r="A38" s="14"/>
      <c r="B38" s="15"/>
      <c r="C38" s="11"/>
      <c r="D38" s="7" t="s">
        <v>30</v>
      </c>
      <c r="E38" s="42" t="s">
        <v>45</v>
      </c>
      <c r="F38" s="43">
        <v>20</v>
      </c>
      <c r="G38" s="43">
        <v>1.5</v>
      </c>
      <c r="H38" s="43">
        <v>0.57999999999999996</v>
      </c>
      <c r="I38" s="43">
        <v>10.28</v>
      </c>
      <c r="J38" s="43">
        <v>52.4</v>
      </c>
      <c r="K38" s="44"/>
      <c r="L38" s="43">
        <v>2.76</v>
      </c>
    </row>
    <row r="39" spans="1:12" ht="15">
      <c r="A39" s="14"/>
      <c r="B39" s="15"/>
      <c r="C39" s="11"/>
      <c r="D39" s="7" t="s">
        <v>31</v>
      </c>
      <c r="E39" s="42" t="s">
        <v>44</v>
      </c>
      <c r="F39" s="43">
        <v>40</v>
      </c>
      <c r="G39" s="43">
        <v>2.64</v>
      </c>
      <c r="H39" s="43">
        <v>0.48</v>
      </c>
      <c r="I39" s="43">
        <v>13.36</v>
      </c>
      <c r="J39" s="43">
        <v>69.599999999999994</v>
      </c>
      <c r="K39" s="44"/>
      <c r="L39" s="43">
        <v>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" si="8">SUM(G33:G41)</f>
        <v>22.990000000000002</v>
      </c>
      <c r="H42" s="19">
        <f t="shared" ref="H42" si="9">SUM(H33:H41)</f>
        <v>21.38</v>
      </c>
      <c r="I42" s="19">
        <f t="shared" ref="I42" si="10">SUM(I33:I41)</f>
        <v>74.17</v>
      </c>
      <c r="J42" s="19">
        <f t="shared" ref="J42:L42" si="11">SUM(J33:J41)</f>
        <v>578.71</v>
      </c>
      <c r="K42" s="25"/>
      <c r="L42" s="19">
        <f t="shared" si="11"/>
        <v>99.76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760</v>
      </c>
      <c r="G43" s="32">
        <f t="shared" ref="G43" si="12">G32+G42</f>
        <v>22.990000000000002</v>
      </c>
      <c r="H43" s="32">
        <f t="shared" ref="H43" si="13">H32+H42</f>
        <v>21.38</v>
      </c>
      <c r="I43" s="32">
        <f t="shared" ref="I43" si="14">I32+I42</f>
        <v>74.17</v>
      </c>
      <c r="J43" s="32">
        <f t="shared" ref="J43:L43" si="15">J32+J42</f>
        <v>578.71</v>
      </c>
      <c r="K43" s="32"/>
      <c r="L43" s="32">
        <f t="shared" si="15"/>
        <v>99.76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72</v>
      </c>
      <c r="F52" s="43">
        <v>60</v>
      </c>
      <c r="G52" s="43">
        <v>0.78</v>
      </c>
      <c r="H52" s="43">
        <v>6.48</v>
      </c>
      <c r="I52" s="43">
        <v>4.08</v>
      </c>
      <c r="J52" s="43">
        <v>78</v>
      </c>
      <c r="K52" s="44"/>
      <c r="L52" s="43">
        <v>10</v>
      </c>
    </row>
    <row r="53" spans="1:12" ht="15">
      <c r="A53" s="23"/>
      <c r="B53" s="15"/>
      <c r="C53" s="11"/>
      <c r="D53" s="7" t="s">
        <v>26</v>
      </c>
      <c r="E53" s="42" t="s">
        <v>50</v>
      </c>
      <c r="F53" s="43">
        <v>200</v>
      </c>
      <c r="G53" s="43">
        <v>1.9</v>
      </c>
      <c r="H53" s="43">
        <v>4.0599999999999996</v>
      </c>
      <c r="I53" s="43">
        <v>13.12</v>
      </c>
      <c r="J53" s="43">
        <v>96.6</v>
      </c>
      <c r="K53" s="44"/>
      <c r="L53" s="43">
        <v>15</v>
      </c>
    </row>
    <row r="54" spans="1:12" ht="15">
      <c r="A54" s="23"/>
      <c r="B54" s="15"/>
      <c r="C54" s="11"/>
      <c r="D54" s="7" t="s">
        <v>27</v>
      </c>
      <c r="E54" s="42" t="s">
        <v>51</v>
      </c>
      <c r="F54" s="43">
        <v>240</v>
      </c>
      <c r="G54" s="43">
        <v>18.29</v>
      </c>
      <c r="H54" s="43">
        <v>18.170000000000002</v>
      </c>
      <c r="I54" s="43">
        <v>43.31</v>
      </c>
      <c r="J54" s="43">
        <v>410.29</v>
      </c>
      <c r="K54" s="44"/>
      <c r="L54" s="43">
        <v>62</v>
      </c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 t="s">
        <v>64</v>
      </c>
      <c r="F56" s="43">
        <v>200</v>
      </c>
      <c r="G56" s="43">
        <v>0.3</v>
      </c>
      <c r="H56" s="43">
        <v>0</v>
      </c>
      <c r="I56" s="43">
        <v>20.100000000000001</v>
      </c>
      <c r="J56" s="43">
        <v>81</v>
      </c>
      <c r="K56" s="44"/>
      <c r="L56" s="43">
        <v>7</v>
      </c>
    </row>
    <row r="57" spans="1:12" ht="15">
      <c r="A57" s="23"/>
      <c r="B57" s="15"/>
      <c r="C57" s="11"/>
      <c r="D57" s="7" t="s">
        <v>30</v>
      </c>
      <c r="E57" s="42" t="s">
        <v>45</v>
      </c>
      <c r="F57" s="43">
        <v>20</v>
      </c>
      <c r="G57" s="43">
        <v>1.5</v>
      </c>
      <c r="H57" s="43">
        <v>0.57999999999999996</v>
      </c>
      <c r="I57" s="43">
        <v>10.28</v>
      </c>
      <c r="J57" s="43">
        <v>52.4</v>
      </c>
      <c r="K57" s="44"/>
      <c r="L57" s="43">
        <v>2.76</v>
      </c>
    </row>
    <row r="58" spans="1:12" ht="15">
      <c r="A58" s="23"/>
      <c r="B58" s="15"/>
      <c r="C58" s="11"/>
      <c r="D58" s="7" t="s">
        <v>31</v>
      </c>
      <c r="E58" s="42" t="s">
        <v>44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/>
      <c r="L58" s="43">
        <v>3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20">SUM(G52:G60)</f>
        <v>25.41</v>
      </c>
      <c r="H61" s="19">
        <f t="shared" ref="H61" si="21">SUM(H52:H60)</f>
        <v>29.77</v>
      </c>
      <c r="I61" s="19">
        <f t="shared" ref="I61" si="22">SUM(I52:I60)</f>
        <v>104.25000000000001</v>
      </c>
      <c r="J61" s="19">
        <f t="shared" ref="J61:L61" si="23">SUM(J52:J60)</f>
        <v>787.89</v>
      </c>
      <c r="K61" s="25"/>
      <c r="L61" s="19">
        <f t="shared" si="23"/>
        <v>99.76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760</v>
      </c>
      <c r="G62" s="32">
        <f t="shared" ref="G62" si="24">G51+G61</f>
        <v>25.41</v>
      </c>
      <c r="H62" s="32">
        <f t="shared" ref="H62" si="25">H51+H61</f>
        <v>29.77</v>
      </c>
      <c r="I62" s="32">
        <f t="shared" ref="I62" si="26">I51+I61</f>
        <v>104.25000000000001</v>
      </c>
      <c r="J62" s="32">
        <f t="shared" ref="J62:L62" si="27">J51+J61</f>
        <v>787.89</v>
      </c>
      <c r="K62" s="32"/>
      <c r="L62" s="32">
        <f t="shared" si="27"/>
        <v>99.76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73</v>
      </c>
      <c r="F71" s="43">
        <v>60</v>
      </c>
      <c r="G71" s="43">
        <v>0.54</v>
      </c>
      <c r="H71" s="43">
        <v>6.12</v>
      </c>
      <c r="I71" s="43">
        <v>4.32</v>
      </c>
      <c r="J71" s="43">
        <v>74.400000000000006</v>
      </c>
      <c r="K71" s="44"/>
      <c r="L71" s="43">
        <v>10</v>
      </c>
    </row>
    <row r="72" spans="1:12" ht="15">
      <c r="A72" s="23"/>
      <c r="B72" s="15"/>
      <c r="C72" s="11"/>
      <c r="D72" s="7" t="s">
        <v>26</v>
      </c>
      <c r="E72" s="53" t="s">
        <v>52</v>
      </c>
      <c r="F72" s="43">
        <v>200</v>
      </c>
      <c r="G72" s="43">
        <v>1.46</v>
      </c>
      <c r="H72" s="43">
        <v>4</v>
      </c>
      <c r="I72" s="43">
        <v>8.52</v>
      </c>
      <c r="J72" s="43">
        <v>76</v>
      </c>
      <c r="K72" s="44"/>
      <c r="L72" s="43">
        <v>15</v>
      </c>
    </row>
    <row r="73" spans="1:12" ht="15">
      <c r="A73" s="23"/>
      <c r="B73" s="15"/>
      <c r="C73" s="11"/>
      <c r="D73" s="7" t="s">
        <v>27</v>
      </c>
      <c r="E73" s="42" t="s">
        <v>65</v>
      </c>
      <c r="F73" s="54">
        <v>205</v>
      </c>
      <c r="G73" s="43">
        <v>21.3</v>
      </c>
      <c r="H73" s="43">
        <v>16.600000000000001</v>
      </c>
      <c r="I73" s="43">
        <v>39.1</v>
      </c>
      <c r="J73" s="43">
        <v>391</v>
      </c>
      <c r="K73" s="44"/>
      <c r="L73" s="43">
        <v>62</v>
      </c>
    </row>
    <row r="74" spans="1:12" ht="15">
      <c r="A74" s="23"/>
      <c r="B74" s="15"/>
      <c r="C74" s="11"/>
      <c r="D74" s="7" t="s">
        <v>28</v>
      </c>
      <c r="E74" s="53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53" t="s">
        <v>55</v>
      </c>
      <c r="F75" s="43">
        <v>200</v>
      </c>
      <c r="G75" s="43">
        <v>3.6</v>
      </c>
      <c r="H75" s="43">
        <v>3.3</v>
      </c>
      <c r="I75" s="43">
        <v>25</v>
      </c>
      <c r="J75" s="43">
        <v>144</v>
      </c>
      <c r="K75" s="44"/>
      <c r="L75" s="43">
        <v>7</v>
      </c>
    </row>
    <row r="76" spans="1:12" ht="15">
      <c r="A76" s="23"/>
      <c r="B76" s="15"/>
      <c r="C76" s="11"/>
      <c r="D76" s="7" t="s">
        <v>30</v>
      </c>
      <c r="E76" s="42" t="s">
        <v>45</v>
      </c>
      <c r="F76" s="43">
        <v>20</v>
      </c>
      <c r="G76" s="43">
        <v>1.5</v>
      </c>
      <c r="H76" s="43">
        <v>0.57999999999999996</v>
      </c>
      <c r="I76" s="43">
        <v>10.28</v>
      </c>
      <c r="J76" s="43">
        <v>52.4</v>
      </c>
      <c r="K76" s="44"/>
      <c r="L76" s="43">
        <v>2.76</v>
      </c>
    </row>
    <row r="77" spans="1:12" ht="15">
      <c r="A77" s="23"/>
      <c r="B77" s="15"/>
      <c r="C77" s="11"/>
      <c r="D77" s="7" t="s">
        <v>31</v>
      </c>
      <c r="E77" s="42" t="s">
        <v>44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/>
      <c r="L77" s="43">
        <v>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725</v>
      </c>
      <c r="G80" s="19">
        <f t="shared" ref="G80" si="32">SUM(G71:G79)</f>
        <v>31.040000000000003</v>
      </c>
      <c r="H80" s="19">
        <f t="shared" ref="H80" si="33">SUM(H71:H79)</f>
        <v>31.080000000000002</v>
      </c>
      <c r="I80" s="19">
        <f t="shared" ref="I80" si="34">SUM(I71:I79)</f>
        <v>100.58</v>
      </c>
      <c r="J80" s="19">
        <f t="shared" ref="J80:L80" si="35">SUM(J71:J79)</f>
        <v>807.4</v>
      </c>
      <c r="K80" s="25"/>
      <c r="L80" s="19">
        <f t="shared" si="35"/>
        <v>99.76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725</v>
      </c>
      <c r="G81" s="32">
        <f t="shared" ref="G81" si="36">G70+G80</f>
        <v>31.040000000000003</v>
      </c>
      <c r="H81" s="32">
        <f t="shared" ref="H81" si="37">H70+H80</f>
        <v>31.080000000000002</v>
      </c>
      <c r="I81" s="32">
        <f t="shared" ref="I81" si="38">I70+I80</f>
        <v>100.58</v>
      </c>
      <c r="J81" s="32">
        <f t="shared" ref="J81:L81" si="39">J70+J80</f>
        <v>807.4</v>
      </c>
      <c r="K81" s="32"/>
      <c r="L81" s="32">
        <f t="shared" si="39"/>
        <v>99.76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69</v>
      </c>
      <c r="F90" s="43">
        <v>60</v>
      </c>
      <c r="G90" s="43">
        <v>0.96</v>
      </c>
      <c r="H90" s="43">
        <v>6.06</v>
      </c>
      <c r="I90" s="43">
        <v>5.76</v>
      </c>
      <c r="J90" s="43">
        <v>81.599999999999994</v>
      </c>
      <c r="K90" s="44"/>
      <c r="L90" s="43">
        <v>10</v>
      </c>
    </row>
    <row r="91" spans="1:12" ht="15">
      <c r="A91" s="23"/>
      <c r="B91" s="15"/>
      <c r="C91" s="11"/>
      <c r="D91" s="7" t="s">
        <v>26</v>
      </c>
      <c r="E91" s="42" t="s">
        <v>56</v>
      </c>
      <c r="F91" s="43">
        <v>200</v>
      </c>
      <c r="G91" s="43">
        <v>1.64</v>
      </c>
      <c r="H91" s="43">
        <v>4.2</v>
      </c>
      <c r="I91" s="43">
        <v>13</v>
      </c>
      <c r="J91" s="43">
        <v>97</v>
      </c>
      <c r="K91" s="44"/>
      <c r="L91" s="43">
        <v>15</v>
      </c>
    </row>
    <row r="92" spans="1:12" ht="15">
      <c r="A92" s="23"/>
      <c r="B92" s="15"/>
      <c r="C92" s="11"/>
      <c r="D92" s="7" t="s">
        <v>27</v>
      </c>
      <c r="E92" s="42" t="s">
        <v>66</v>
      </c>
      <c r="F92" s="43">
        <v>240</v>
      </c>
      <c r="G92" s="43">
        <v>18.920000000000002</v>
      </c>
      <c r="H92" s="43">
        <v>19.75</v>
      </c>
      <c r="I92" s="43">
        <v>21.8</v>
      </c>
      <c r="J92" s="43">
        <v>340.12</v>
      </c>
      <c r="K92" s="44"/>
      <c r="L92" s="43">
        <v>62</v>
      </c>
    </row>
    <row r="93" spans="1:12" ht="15">
      <c r="A93" s="23"/>
      <c r="B93" s="15"/>
      <c r="C93" s="11"/>
      <c r="D93" s="7" t="s">
        <v>28</v>
      </c>
      <c r="E93" s="53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 t="s">
        <v>57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/>
      <c r="L94" s="43">
        <v>7</v>
      </c>
    </row>
    <row r="95" spans="1:12" ht="15">
      <c r="A95" s="23"/>
      <c r="B95" s="15"/>
      <c r="C95" s="11"/>
      <c r="D95" s="7" t="s">
        <v>30</v>
      </c>
      <c r="E95" s="42" t="s">
        <v>45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/>
      <c r="L95" s="43">
        <v>2.76</v>
      </c>
    </row>
    <row r="96" spans="1:12" ht="15">
      <c r="A96" s="23"/>
      <c r="B96" s="15"/>
      <c r="C96" s="11"/>
      <c r="D96" s="7" t="s">
        <v>31</v>
      </c>
      <c r="E96" s="42" t="s">
        <v>44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/>
      <c r="L96" s="43">
        <v>3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4">SUM(G90:G98)</f>
        <v>25.760000000000005</v>
      </c>
      <c r="H99" s="19">
        <f t="shared" ref="H99" si="45">SUM(H90:H98)</f>
        <v>31.069999999999997</v>
      </c>
      <c r="I99" s="19">
        <f t="shared" ref="I99" si="46">SUM(I90:I98)</f>
        <v>79.2</v>
      </c>
      <c r="J99" s="19">
        <f t="shared" ref="J99:L99" si="47">SUM(J90:J98)</f>
        <v>700.72</v>
      </c>
      <c r="K99" s="25"/>
      <c r="L99" s="19">
        <f t="shared" si="47"/>
        <v>99.76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760</v>
      </c>
      <c r="G100" s="32">
        <f t="shared" ref="G100" si="48">G89+G99</f>
        <v>25.760000000000005</v>
      </c>
      <c r="H100" s="32">
        <f t="shared" ref="H100" si="49">H89+H99</f>
        <v>31.069999999999997</v>
      </c>
      <c r="I100" s="32">
        <f t="shared" ref="I100" si="50">I89+I99</f>
        <v>79.2</v>
      </c>
      <c r="J100" s="32">
        <f t="shared" ref="J100:L100" si="51">J89+J99</f>
        <v>700.72</v>
      </c>
      <c r="K100" s="32"/>
      <c r="L100" s="32">
        <f t="shared" si="51"/>
        <v>99.76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73</v>
      </c>
      <c r="F109" s="43">
        <v>60</v>
      </c>
      <c r="G109" s="43">
        <v>0.54</v>
      </c>
      <c r="H109" s="43">
        <v>6.12</v>
      </c>
      <c r="I109" s="43">
        <v>4.32</v>
      </c>
      <c r="J109" s="43">
        <v>74.400000000000006</v>
      </c>
      <c r="K109" s="44"/>
      <c r="L109" s="43">
        <v>10</v>
      </c>
    </row>
    <row r="110" spans="1:12" ht="15">
      <c r="A110" s="23"/>
      <c r="B110" s="15"/>
      <c r="C110" s="11"/>
      <c r="D110" s="7" t="s">
        <v>26</v>
      </c>
      <c r="E110" s="55" t="s">
        <v>50</v>
      </c>
      <c r="F110" s="43">
        <v>200</v>
      </c>
      <c r="G110" s="43">
        <v>1.9</v>
      </c>
      <c r="H110" s="43">
        <v>4.0599999999999996</v>
      </c>
      <c r="I110" s="43">
        <v>13.12</v>
      </c>
      <c r="J110" s="43">
        <v>96.6</v>
      </c>
      <c r="K110" s="44"/>
      <c r="L110" s="43">
        <v>15</v>
      </c>
    </row>
    <row r="111" spans="1:12" ht="15">
      <c r="A111" s="23"/>
      <c r="B111" s="15"/>
      <c r="C111" s="11"/>
      <c r="D111" s="7" t="s">
        <v>27</v>
      </c>
      <c r="E111" s="55" t="s">
        <v>53</v>
      </c>
      <c r="F111" s="54">
        <v>100</v>
      </c>
      <c r="G111" s="43">
        <v>14.7</v>
      </c>
      <c r="H111" s="43">
        <v>16.100000000000001</v>
      </c>
      <c r="I111" s="43">
        <v>3.7</v>
      </c>
      <c r="J111" s="43">
        <v>218.7</v>
      </c>
      <c r="K111" s="44"/>
      <c r="L111" s="43">
        <v>52</v>
      </c>
    </row>
    <row r="112" spans="1:12" ht="15">
      <c r="A112" s="23"/>
      <c r="B112" s="15"/>
      <c r="C112" s="11"/>
      <c r="D112" s="7" t="s">
        <v>28</v>
      </c>
      <c r="E112" s="55" t="s">
        <v>42</v>
      </c>
      <c r="F112" s="43">
        <v>150</v>
      </c>
      <c r="G112" s="43">
        <v>5.66</v>
      </c>
      <c r="H112" s="43">
        <v>0.68</v>
      </c>
      <c r="I112" s="43">
        <v>29.04</v>
      </c>
      <c r="J112" s="43">
        <v>144.9</v>
      </c>
      <c r="K112" s="44"/>
      <c r="L112" s="43">
        <v>10</v>
      </c>
    </row>
    <row r="113" spans="1:12" ht="15">
      <c r="A113" s="23"/>
      <c r="B113" s="15"/>
      <c r="C113" s="11"/>
      <c r="D113" s="7" t="s">
        <v>29</v>
      </c>
      <c r="E113" s="55" t="s">
        <v>57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/>
      <c r="L113" s="43">
        <v>7</v>
      </c>
    </row>
    <row r="114" spans="1:12" ht="15">
      <c r="A114" s="23"/>
      <c r="B114" s="15"/>
      <c r="C114" s="11"/>
      <c r="D114" s="7" t="s">
        <v>30</v>
      </c>
      <c r="E114" s="55" t="s">
        <v>45</v>
      </c>
      <c r="F114" s="43">
        <v>20</v>
      </c>
      <c r="G114" s="43">
        <v>1.5</v>
      </c>
      <c r="H114" s="43">
        <v>0.57999999999999996</v>
      </c>
      <c r="I114" s="43">
        <v>10.28</v>
      </c>
      <c r="J114" s="43">
        <v>52.4</v>
      </c>
      <c r="K114" s="44"/>
      <c r="L114" s="43">
        <v>2.76</v>
      </c>
    </row>
    <row r="115" spans="1:12" ht="15">
      <c r="A115" s="23"/>
      <c r="B115" s="15"/>
      <c r="C115" s="11"/>
      <c r="D115" s="7" t="s">
        <v>31</v>
      </c>
      <c r="E115" s="55" t="s">
        <v>44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/>
      <c r="L115" s="43">
        <v>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 t="shared" ref="G118:J118" si="54">SUM(G109:G117)</f>
        <v>27.040000000000003</v>
      </c>
      <c r="H118" s="19">
        <f t="shared" si="54"/>
        <v>28.02</v>
      </c>
      <c r="I118" s="19">
        <f t="shared" si="54"/>
        <v>88.82</v>
      </c>
      <c r="J118" s="19">
        <f t="shared" si="54"/>
        <v>716.6</v>
      </c>
      <c r="K118" s="25"/>
      <c r="L118" s="19">
        <f t="shared" ref="L118" si="55">SUM(L109:L117)</f>
        <v>99.76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770</v>
      </c>
      <c r="G119" s="32">
        <f t="shared" ref="G119" si="56">G108+G118</f>
        <v>27.040000000000003</v>
      </c>
      <c r="H119" s="32">
        <f t="shared" ref="H119" si="57">H108+H118</f>
        <v>28.02</v>
      </c>
      <c r="I119" s="32">
        <f t="shared" ref="I119" si="58">I108+I118</f>
        <v>88.82</v>
      </c>
      <c r="J119" s="32">
        <f t="shared" ref="J119:L119" si="59">J108+J118</f>
        <v>716.6</v>
      </c>
      <c r="K119" s="32"/>
      <c r="L119" s="32">
        <f t="shared" si="59"/>
        <v>99.76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70</v>
      </c>
      <c r="F128" s="43">
        <v>60</v>
      </c>
      <c r="G128" s="43">
        <v>0.7</v>
      </c>
      <c r="H128" s="43">
        <v>6.1</v>
      </c>
      <c r="I128" s="43">
        <v>6.4</v>
      </c>
      <c r="J128" s="43">
        <v>82.8</v>
      </c>
      <c r="K128" s="44"/>
      <c r="L128" s="43">
        <v>10</v>
      </c>
    </row>
    <row r="129" spans="1:12" ht="15">
      <c r="A129" s="14"/>
      <c r="B129" s="15"/>
      <c r="C129" s="11"/>
      <c r="D129" s="7" t="s">
        <v>26</v>
      </c>
      <c r="E129" s="42" t="s">
        <v>46</v>
      </c>
      <c r="F129" s="43">
        <v>200</v>
      </c>
      <c r="G129" s="43">
        <v>1.4</v>
      </c>
      <c r="H129" s="43">
        <v>3.98</v>
      </c>
      <c r="I129" s="43">
        <v>6.22</v>
      </c>
      <c r="J129" s="43">
        <v>66.400000000000006</v>
      </c>
      <c r="K129" s="44"/>
      <c r="L129" s="43">
        <v>15</v>
      </c>
    </row>
    <row r="130" spans="1:12" ht="15">
      <c r="A130" s="14"/>
      <c r="B130" s="15"/>
      <c r="C130" s="11"/>
      <c r="D130" s="7" t="s">
        <v>27</v>
      </c>
      <c r="E130" s="42" t="s">
        <v>58</v>
      </c>
      <c r="F130" s="43">
        <v>90</v>
      </c>
      <c r="G130" s="43">
        <v>12.42</v>
      </c>
      <c r="H130" s="43">
        <v>11.43</v>
      </c>
      <c r="I130" s="43">
        <v>7.83</v>
      </c>
      <c r="J130" s="43">
        <v>183.6</v>
      </c>
      <c r="K130" s="44"/>
      <c r="L130" s="43">
        <v>50</v>
      </c>
    </row>
    <row r="131" spans="1:12" ht="15">
      <c r="A131" s="14"/>
      <c r="B131" s="15"/>
      <c r="C131" s="11"/>
      <c r="D131" s="7" t="s">
        <v>28</v>
      </c>
      <c r="E131" s="42" t="s">
        <v>60</v>
      </c>
      <c r="F131" s="43">
        <v>150</v>
      </c>
      <c r="G131" s="43">
        <v>14.61</v>
      </c>
      <c r="H131" s="43">
        <v>1.44</v>
      </c>
      <c r="I131" s="43">
        <v>29.06</v>
      </c>
      <c r="J131" s="43">
        <v>174.6</v>
      </c>
      <c r="K131" s="44"/>
      <c r="L131" s="43">
        <v>10</v>
      </c>
    </row>
    <row r="132" spans="1:12" ht="15">
      <c r="A132" s="14"/>
      <c r="B132" s="15"/>
      <c r="C132" s="11"/>
      <c r="D132" s="7" t="s">
        <v>29</v>
      </c>
      <c r="E132" s="42" t="s">
        <v>68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/>
      <c r="L132" s="43">
        <v>7</v>
      </c>
    </row>
    <row r="133" spans="1:12" ht="15">
      <c r="A133" s="14"/>
      <c r="B133" s="15"/>
      <c r="C133" s="11"/>
      <c r="D133" s="7" t="s">
        <v>30</v>
      </c>
      <c r="E133" s="42" t="s">
        <v>45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/>
      <c r="L133" s="43">
        <v>2.76</v>
      </c>
    </row>
    <row r="134" spans="1:12" ht="15">
      <c r="A134" s="14"/>
      <c r="B134" s="15"/>
      <c r="C134" s="11"/>
      <c r="D134" s="7" t="s">
        <v>31</v>
      </c>
      <c r="E134" s="42" t="s">
        <v>44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/>
      <c r="L134" s="43">
        <v>3</v>
      </c>
    </row>
    <row r="135" spans="1:12" ht="15">
      <c r="A135" s="14"/>
      <c r="B135" s="15"/>
      <c r="C135" s="11"/>
      <c r="D135" s="6"/>
      <c r="E135" s="42" t="s">
        <v>59</v>
      </c>
      <c r="F135" s="43">
        <v>30</v>
      </c>
      <c r="G135" s="43">
        <v>0.32</v>
      </c>
      <c r="H135" s="43">
        <v>1.1200000000000001</v>
      </c>
      <c r="I135" s="43">
        <v>2.08</v>
      </c>
      <c r="J135" s="43">
        <v>19.68</v>
      </c>
      <c r="K135" s="44"/>
      <c r="L135" s="43">
        <v>2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>SUM(G128:G136)</f>
        <v>34.089999999999996</v>
      </c>
      <c r="H137" s="19">
        <f>SUM(H128:H136)</f>
        <v>25.33</v>
      </c>
      <c r="I137" s="19">
        <f>SUM(I128:I136)</f>
        <v>98.330000000000013</v>
      </c>
      <c r="J137" s="19">
        <f>SUM(J128:J136)</f>
        <v>745.07999999999993</v>
      </c>
      <c r="K137" s="25"/>
      <c r="L137" s="19">
        <f>SUM(L128:L136)</f>
        <v>99.76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790</v>
      </c>
      <c r="G138" s="32">
        <f t="shared" ref="G138" si="62">G127+G137</f>
        <v>34.089999999999996</v>
      </c>
      <c r="H138" s="32">
        <f t="shared" ref="H138" si="63">H127+H137</f>
        <v>25.33</v>
      </c>
      <c r="I138" s="32">
        <f t="shared" ref="I138" si="64">I127+I137</f>
        <v>98.330000000000013</v>
      </c>
      <c r="J138" s="32">
        <f t="shared" ref="J138:L138" si="65">J127+J137</f>
        <v>745.07999999999993</v>
      </c>
      <c r="K138" s="32"/>
      <c r="L138" s="32">
        <f t="shared" si="65"/>
        <v>99.76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72</v>
      </c>
      <c r="F147" s="43">
        <v>60</v>
      </c>
      <c r="G147" s="43">
        <v>0.78</v>
      </c>
      <c r="H147" s="43">
        <v>6.48</v>
      </c>
      <c r="I147" s="43">
        <v>4.08</v>
      </c>
      <c r="J147" s="43">
        <v>78</v>
      </c>
      <c r="K147" s="44"/>
      <c r="L147" s="43">
        <v>10</v>
      </c>
    </row>
    <row r="148" spans="1:12" ht="15">
      <c r="A148" s="23"/>
      <c r="B148" s="15"/>
      <c r="C148" s="11"/>
      <c r="D148" s="7" t="s">
        <v>26</v>
      </c>
      <c r="E148" s="42" t="s">
        <v>40</v>
      </c>
      <c r="F148" s="43">
        <v>200</v>
      </c>
      <c r="G148" s="43">
        <v>1.84</v>
      </c>
      <c r="H148" s="43">
        <v>3.4</v>
      </c>
      <c r="I148" s="43">
        <v>12.1</v>
      </c>
      <c r="J148" s="43">
        <v>86.4</v>
      </c>
      <c r="K148" s="44"/>
      <c r="L148" s="43">
        <v>15</v>
      </c>
    </row>
    <row r="149" spans="1:12" ht="15">
      <c r="A149" s="23"/>
      <c r="B149" s="15"/>
      <c r="C149" s="11"/>
      <c r="D149" s="7" t="s">
        <v>27</v>
      </c>
      <c r="E149" s="42" t="s">
        <v>61</v>
      </c>
      <c r="F149" s="43">
        <v>100</v>
      </c>
      <c r="G149" s="43">
        <v>9.5</v>
      </c>
      <c r="H149" s="43">
        <v>5.14</v>
      </c>
      <c r="I149" s="43">
        <v>4.5</v>
      </c>
      <c r="J149" s="43">
        <v>102.14</v>
      </c>
      <c r="K149" s="44"/>
      <c r="L149" s="43">
        <v>52</v>
      </c>
    </row>
    <row r="150" spans="1:12" ht="15">
      <c r="A150" s="23"/>
      <c r="B150" s="15"/>
      <c r="C150" s="11"/>
      <c r="D150" s="7" t="s">
        <v>28</v>
      </c>
      <c r="E150" s="53" t="s">
        <v>48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138</v>
      </c>
      <c r="K150" s="44"/>
      <c r="L150" s="43">
        <v>10</v>
      </c>
    </row>
    <row r="151" spans="1:12" ht="15">
      <c r="A151" s="23"/>
      <c r="B151" s="15"/>
      <c r="C151" s="11"/>
      <c r="D151" s="7" t="s">
        <v>29</v>
      </c>
      <c r="E151" s="42" t="s">
        <v>67</v>
      </c>
      <c r="F151" s="43">
        <v>200</v>
      </c>
      <c r="G151" s="43">
        <v>0.1</v>
      </c>
      <c r="H151" s="43">
        <v>0</v>
      </c>
      <c r="I151" s="43">
        <v>15.2</v>
      </c>
      <c r="J151" s="43">
        <v>61</v>
      </c>
      <c r="K151" s="44"/>
      <c r="L151" s="43">
        <v>7</v>
      </c>
    </row>
    <row r="152" spans="1:12" ht="15">
      <c r="A152" s="23"/>
      <c r="B152" s="15"/>
      <c r="C152" s="11"/>
      <c r="D152" s="7" t="s">
        <v>30</v>
      </c>
      <c r="E152" s="42" t="s">
        <v>45</v>
      </c>
      <c r="F152" s="43">
        <v>20</v>
      </c>
      <c r="G152" s="43">
        <v>1.5</v>
      </c>
      <c r="H152" s="43">
        <v>0.57999999999999996</v>
      </c>
      <c r="I152" s="43">
        <v>10.28</v>
      </c>
      <c r="J152" s="43">
        <v>52.4</v>
      </c>
      <c r="K152" s="44"/>
      <c r="L152" s="43">
        <v>2.76</v>
      </c>
    </row>
    <row r="153" spans="1:12" ht="15">
      <c r="A153" s="23"/>
      <c r="B153" s="15"/>
      <c r="C153" s="11"/>
      <c r="D153" s="7" t="s">
        <v>31</v>
      </c>
      <c r="E153" s="42" t="s">
        <v>44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/>
      <c r="L153" s="43">
        <v>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770</v>
      </c>
      <c r="G156" s="19">
        <f t="shared" ref="G156:J156" si="68">SUM(G147:G155)</f>
        <v>19.510000000000002</v>
      </c>
      <c r="H156" s="19">
        <f t="shared" si="68"/>
        <v>22.679999999999996</v>
      </c>
      <c r="I156" s="19">
        <f t="shared" si="68"/>
        <v>75.87</v>
      </c>
      <c r="J156" s="19">
        <f t="shared" si="68"/>
        <v>587.54000000000008</v>
      </c>
      <c r="K156" s="25"/>
      <c r="L156" s="19">
        <f t="shared" ref="L156" si="69">SUM(L147:L155)</f>
        <v>99.76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770</v>
      </c>
      <c r="G157" s="32">
        <f t="shared" ref="G157" si="70">G146+G156</f>
        <v>19.510000000000002</v>
      </c>
      <c r="H157" s="32">
        <f t="shared" ref="H157" si="71">H146+H156</f>
        <v>22.679999999999996</v>
      </c>
      <c r="I157" s="32">
        <f t="shared" ref="I157" si="72">I146+I156</f>
        <v>75.87</v>
      </c>
      <c r="J157" s="32">
        <f t="shared" ref="J157:L157" si="73">J146+J156</f>
        <v>587.54000000000008</v>
      </c>
      <c r="K157" s="32"/>
      <c r="L157" s="32">
        <f t="shared" si="73"/>
        <v>99.76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71</v>
      </c>
      <c r="F166" s="43">
        <v>60</v>
      </c>
      <c r="G166" s="43">
        <v>0.7</v>
      </c>
      <c r="H166" s="43">
        <v>0.1</v>
      </c>
      <c r="I166" s="43">
        <v>4.4000000000000004</v>
      </c>
      <c r="J166" s="43">
        <v>21.6</v>
      </c>
      <c r="K166" s="44"/>
      <c r="L166" s="43">
        <v>10</v>
      </c>
    </row>
    <row r="167" spans="1:12" ht="15">
      <c r="A167" s="23"/>
      <c r="B167" s="15"/>
      <c r="C167" s="11"/>
      <c r="D167" s="7" t="s">
        <v>26</v>
      </c>
      <c r="E167" s="42" t="s">
        <v>52</v>
      </c>
      <c r="F167" s="43">
        <v>200</v>
      </c>
      <c r="G167" s="43">
        <v>1.46</v>
      </c>
      <c r="H167" s="43">
        <v>4</v>
      </c>
      <c r="I167" s="43">
        <v>8.25</v>
      </c>
      <c r="J167" s="43">
        <v>76</v>
      </c>
      <c r="K167" s="44"/>
      <c r="L167" s="43">
        <v>15</v>
      </c>
    </row>
    <row r="168" spans="1:12" ht="15">
      <c r="A168" s="23"/>
      <c r="B168" s="15"/>
      <c r="C168" s="11"/>
      <c r="D168" s="7" t="s">
        <v>27</v>
      </c>
      <c r="E168" s="42" t="s">
        <v>47</v>
      </c>
      <c r="F168" s="51">
        <v>90</v>
      </c>
      <c r="G168" s="51">
        <v>13.5</v>
      </c>
      <c r="H168" s="51">
        <v>9.64</v>
      </c>
      <c r="I168" s="51">
        <v>8.36</v>
      </c>
      <c r="J168" s="51">
        <v>169.71</v>
      </c>
      <c r="K168" s="44"/>
      <c r="L168" s="43">
        <v>52</v>
      </c>
    </row>
    <row r="169" spans="1:12" ht="15">
      <c r="A169" s="23"/>
      <c r="B169" s="15"/>
      <c r="C169" s="11"/>
      <c r="D169" s="7" t="s">
        <v>28</v>
      </c>
      <c r="E169" s="42" t="s">
        <v>42</v>
      </c>
      <c r="F169" s="43">
        <v>150</v>
      </c>
      <c r="G169" s="43">
        <v>5.66</v>
      </c>
      <c r="H169" s="43">
        <v>0.68</v>
      </c>
      <c r="I169" s="43">
        <v>29.04</v>
      </c>
      <c r="J169" s="43">
        <v>144.9</v>
      </c>
      <c r="K169" s="44"/>
      <c r="L169" s="43">
        <v>10</v>
      </c>
    </row>
    <row r="170" spans="1:12" ht="15">
      <c r="A170" s="23"/>
      <c r="B170" s="15"/>
      <c r="C170" s="11"/>
      <c r="D170" s="7" t="s">
        <v>29</v>
      </c>
      <c r="E170" s="42" t="s">
        <v>62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/>
      <c r="L170" s="43">
        <v>7</v>
      </c>
    </row>
    <row r="171" spans="1:12" ht="15">
      <c r="A171" s="23"/>
      <c r="B171" s="15"/>
      <c r="C171" s="11"/>
      <c r="D171" s="7" t="s">
        <v>30</v>
      </c>
      <c r="E171" s="42" t="s">
        <v>45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/>
      <c r="L171" s="43">
        <v>2.76</v>
      </c>
    </row>
    <row r="172" spans="1:12" ht="15">
      <c r="A172" s="23"/>
      <c r="B172" s="15"/>
      <c r="C172" s="11"/>
      <c r="D172" s="7" t="s">
        <v>31</v>
      </c>
      <c r="E172" s="42" t="s">
        <v>44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/>
      <c r="L172" s="43">
        <v>3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760</v>
      </c>
      <c r="G175" s="19">
        <f t="shared" ref="G175:J175" si="76">SUM(G166:G174)</f>
        <v>25.96</v>
      </c>
      <c r="H175" s="19">
        <f t="shared" si="76"/>
        <v>15.48</v>
      </c>
      <c r="I175" s="19">
        <f t="shared" si="76"/>
        <v>100.69</v>
      </c>
      <c r="J175" s="19">
        <f t="shared" si="76"/>
        <v>644.21</v>
      </c>
      <c r="K175" s="25"/>
      <c r="L175" s="19">
        <f t="shared" ref="L175" si="77">SUM(L166:L174)</f>
        <v>99.76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760</v>
      </c>
      <c r="G176" s="32">
        <f t="shared" ref="G176" si="78">G165+G175</f>
        <v>25.96</v>
      </c>
      <c r="H176" s="32">
        <f t="shared" ref="H176" si="79">H165+H175</f>
        <v>15.48</v>
      </c>
      <c r="I176" s="32">
        <f t="shared" ref="I176" si="80">I165+I175</f>
        <v>100.69</v>
      </c>
      <c r="J176" s="32">
        <f t="shared" ref="J176:L176" si="81">J165+J175</f>
        <v>644.21</v>
      </c>
      <c r="K176" s="32"/>
      <c r="L176" s="32">
        <f t="shared" si="81"/>
        <v>99.76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74</v>
      </c>
      <c r="F185" s="43">
        <v>60</v>
      </c>
      <c r="G185" s="43">
        <v>1.6</v>
      </c>
      <c r="H185" s="43">
        <v>3.7</v>
      </c>
      <c r="I185" s="43">
        <v>13.3</v>
      </c>
      <c r="J185" s="43">
        <v>92.9</v>
      </c>
      <c r="K185" s="44"/>
      <c r="L185" s="43">
        <v>10</v>
      </c>
    </row>
    <row r="186" spans="1:12" ht="15">
      <c r="A186" s="23"/>
      <c r="B186" s="15"/>
      <c r="C186" s="11"/>
      <c r="D186" s="7" t="s">
        <v>26</v>
      </c>
      <c r="E186" s="42" t="s">
        <v>63</v>
      </c>
      <c r="F186" s="43">
        <v>200</v>
      </c>
      <c r="G186" s="43">
        <v>1.7</v>
      </c>
      <c r="H186" s="43">
        <v>4.08</v>
      </c>
      <c r="I186" s="43">
        <v>11.64</v>
      </c>
      <c r="J186" s="43">
        <v>90</v>
      </c>
      <c r="K186" s="44"/>
      <c r="L186" s="43">
        <v>15</v>
      </c>
    </row>
    <row r="187" spans="1:12" ht="15">
      <c r="A187" s="23"/>
      <c r="B187" s="15"/>
      <c r="C187" s="11"/>
      <c r="D187" s="7" t="s">
        <v>27</v>
      </c>
      <c r="E187" s="42" t="s">
        <v>41</v>
      </c>
      <c r="F187" s="43">
        <v>90</v>
      </c>
      <c r="G187" s="43">
        <v>10.199999999999999</v>
      </c>
      <c r="H187" s="43">
        <v>10.130000000000001</v>
      </c>
      <c r="I187" s="43">
        <v>3.07</v>
      </c>
      <c r="J187" s="43">
        <v>144</v>
      </c>
      <c r="K187" s="44"/>
      <c r="L187" s="43">
        <v>52</v>
      </c>
    </row>
    <row r="188" spans="1:12" ht="15">
      <c r="A188" s="23"/>
      <c r="B188" s="15"/>
      <c r="C188" s="11"/>
      <c r="D188" s="7" t="s">
        <v>28</v>
      </c>
      <c r="E188" s="53" t="s">
        <v>54</v>
      </c>
      <c r="F188" s="43">
        <v>150</v>
      </c>
      <c r="G188" s="43">
        <v>8.5500000000000007</v>
      </c>
      <c r="H188" s="43">
        <v>7.85</v>
      </c>
      <c r="I188" s="43">
        <v>37.08</v>
      </c>
      <c r="J188" s="43">
        <v>253.05</v>
      </c>
      <c r="K188" s="44"/>
      <c r="L188" s="43">
        <v>10</v>
      </c>
    </row>
    <row r="189" spans="1:12" ht="15">
      <c r="A189" s="23"/>
      <c r="B189" s="15"/>
      <c r="C189" s="11"/>
      <c r="D189" s="7" t="s">
        <v>29</v>
      </c>
      <c r="E189" s="53" t="s">
        <v>49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/>
      <c r="L189" s="43">
        <v>7</v>
      </c>
    </row>
    <row r="190" spans="1:12" ht="15">
      <c r="A190" s="23"/>
      <c r="B190" s="15"/>
      <c r="C190" s="11"/>
      <c r="D190" s="7" t="s">
        <v>30</v>
      </c>
      <c r="E190" s="42" t="s">
        <v>45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/>
      <c r="L190" s="43">
        <v>2.76</v>
      </c>
    </row>
    <row r="191" spans="1:12" ht="15">
      <c r="A191" s="23"/>
      <c r="B191" s="15"/>
      <c r="C191" s="11"/>
      <c r="D191" s="7" t="s">
        <v>31</v>
      </c>
      <c r="E191" s="42" t="s">
        <v>44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/>
      <c r="L191" s="43">
        <v>3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84">SUM(G185:G193)</f>
        <v>26.290000000000003</v>
      </c>
      <c r="H194" s="19">
        <f t="shared" si="84"/>
        <v>26.819999999999997</v>
      </c>
      <c r="I194" s="19">
        <f t="shared" si="84"/>
        <v>103.93</v>
      </c>
      <c r="J194" s="19">
        <f t="shared" si="84"/>
        <v>762.95</v>
      </c>
      <c r="K194" s="25"/>
      <c r="L194" s="19">
        <f t="shared" ref="L194" si="85">SUM(L185:L193)</f>
        <v>99.76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760</v>
      </c>
      <c r="G195" s="32">
        <f t="shared" ref="G195" si="86">G184+G194</f>
        <v>26.290000000000003</v>
      </c>
      <c r="H195" s="32">
        <f t="shared" ref="H195" si="87">H184+H194</f>
        <v>26.819999999999997</v>
      </c>
      <c r="I195" s="32">
        <f t="shared" ref="I195" si="88">I184+I194</f>
        <v>103.93</v>
      </c>
      <c r="J195" s="32">
        <f t="shared" ref="J195:L195" si="89">J184+J194</f>
        <v>762.95</v>
      </c>
      <c r="K195" s="32"/>
      <c r="L195" s="32">
        <f t="shared" si="89"/>
        <v>99.76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761.5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26.382999999999999</v>
      </c>
      <c r="H196" s="34">
        <f t="shared" si="90"/>
        <v>25.57</v>
      </c>
      <c r="I196" s="34">
        <f t="shared" si="90"/>
        <v>91.599000000000004</v>
      </c>
      <c r="J196" s="34">
        <f t="shared" si="90"/>
        <v>699.02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99.76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2025-10-13T07:17:18Z</dcterms:modified>
</cp:coreProperties>
</file>